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0730" windowHeight="11160" activeTab="0"/>
  </bookViews>
  <sheets>
    <sheet name="Table 1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<sst xmlns="http://schemas.openxmlformats.org/spreadsheetml/2006/main" count="36" uniqueCount="36">
  <si>
    <t>Calculation of SBA Loan Amount Under the CARES Act</t>
  </si>
  <si>
    <t>Payroll Costs</t>
  </si>
  <si>
    <t>Mar‐19</t>
  </si>
  <si>
    <t>Apr‐19</t>
  </si>
  <si>
    <t>May‐19</t>
  </si>
  <si>
    <t>Jun‐19</t>
  </si>
  <si>
    <t>Jul‐19</t>
  </si>
  <si>
    <t>Aug‐19</t>
  </si>
  <si>
    <t>Sep‐19</t>
  </si>
  <si>
    <t>Oct‐19</t>
  </si>
  <si>
    <t>Nov‐19</t>
  </si>
  <si>
    <t>Dec‐19</t>
  </si>
  <si>
    <t>Jan‐20</t>
  </si>
  <si>
    <t>Feb‐20</t>
  </si>
  <si>
    <t>Salaries, wages, and tips</t>
  </si>
  <si>
    <t>Vacation, parental, family, medical and sick leave</t>
  </si>
  <si>
    <t>Health benefits</t>
  </si>
  <si>
    <t>Retirement benefits</t>
  </si>
  <si>
    <t>State and local taxes</t>
  </si>
  <si>
    <t>Less:  monthly amount of annual</t>
  </si>
  <si>
    <t>salaries over $100,000 (see NOTE below)</t>
  </si>
  <si>
    <t>Total Payroll Costs</t>
  </si>
  <si>
    <t>Average payroll for the above 12 months</t>
  </si>
  <si>
    <t>Multiplied by 2.5</t>
  </si>
  <si>
    <t>Loan amount</t>
  </si>
  <si>
    <t>(The loan amount is limited to the lesser of this number or $10,000,000.)</t>
  </si>
  <si>
    <t>Loan proceeds may be used to cover payroll costs, interest payments on mortgages, rent, and utility payments, and interest on other debt obligations</t>
  </si>
  <si>
    <t>incurred prior to February 15, 2020.  Borrowers will be eligible to apply for loan forgiveness equal to the amount spent by the borrower during an 8‐week</t>
  </si>
  <si>
    <t>period after the loan closing date on payroll costs, interest payments on mortgages, rent, and utility payments, in each case that were in place before</t>
  </si>
  <si>
    <t>February 15, 2020.  Principal payments of mortgage payments will not be eligible for forgiveness.  Loan forgiveness will depend upon the number of employees</t>
  </si>
  <si>
    <t>retained or added compared to the previous year and reductions in pay.</t>
  </si>
  <si>
    <t>NOTE:  For employees with annual salaries greather than $100,000, the eligible loan amount is capped at $100,000.</t>
  </si>
  <si>
    <t>For this calculation, an employee with an annual salary of $125,000 would have a monthly salary of $10,416.67.</t>
  </si>
  <si>
    <t>The monthly amount over $125,000 would be $2,083.33  ($125,000‐$100,000 = $25,000 div. by 12 = $2,083.33</t>
  </si>
  <si>
    <t>Enter $2,083.33 as a negative number above.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</si>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</sst>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>
    <font>
      <sz val="10"/>
      <color rgb="FF000000"/>
      <name val="Times New Roman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1" fontId="4" fillId="0" borderId="1" xfId="0" applyNumberFormat="1" applyFont="1" applyFill="1" applyBorder="1" applyAlignment="1">
      <alignment horizontal="right" vertical="top" wrapText="1" indent="1"/>
    </xf>
    <xf numFmtId="41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NumberFormat="1" applyFont="1" applyFill="1" applyBorder="1" applyAlignment="1">
      <alignment horizontal="right" vertical="top" wrapText="1" indent="1"/>
    </xf>
    <xf numFmtId="41" fontId="5" fillId="0" borderId="0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 topLeftCell="A1">
      <selection activeCell="C20" sqref="C20"/>
    </sheetView>
  </sheetViews>
  <sheetFormatPr defaultColWidth="9.33203125" defaultRowHeight="12.75"/>
  <cols>
    <col min="1" max="1" width="2.16015625" style="0" customWidth="1"/>
    <col min="2" max="2" width="40.66015625" style="0" customWidth="1"/>
    <col min="3" max="3" width="11.16015625" style="0" bestFit="1" customWidth="1"/>
    <col min="4" max="14" width="9.33203125" style="0" customWidth="1"/>
  </cols>
  <sheetData>
    <row r="1" spans="1:14" ht="31.5" customHeight="1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>
      <c r="A5" s="17" t="s">
        <v>1</v>
      </c>
      <c r="B5" s="18"/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ht="15" customHeight="1">
      <c r="A6" s="1"/>
      <c r="B6" s="4" t="s">
        <v>14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5" customHeight="1">
      <c r="A7" s="1"/>
      <c r="B7" s="4" t="s">
        <v>15</v>
      </c>
      <c r="C7" s="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5" customHeight="1">
      <c r="A8" s="1"/>
      <c r="B8" s="4" t="s">
        <v>16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ht="15" customHeight="1">
      <c r="A9" s="1"/>
      <c r="B9" s="4" t="s">
        <v>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5" customHeight="1">
      <c r="A10" s="1"/>
      <c r="B10" s="4" t="s">
        <v>18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5" customHeight="1">
      <c r="A11" s="1"/>
      <c r="B11" s="4" t="s">
        <v>19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15" customHeight="1">
      <c r="A12" s="1"/>
      <c r="B12" s="7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A14" s="1"/>
      <c r="B14" s="7" t="s">
        <v>21</v>
      </c>
      <c r="C14" s="5">
        <f>SUM(C6:C11)</f>
        <v>0</v>
      </c>
      <c r="D14" s="5">
        <f aca="true" t="shared" si="0" ref="D14:N14">SUM(D6:D10)-D11</f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</row>
    <row r="15" spans="1:14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"/>
      <c r="B16" s="7" t="s">
        <v>22</v>
      </c>
      <c r="C16" s="10">
        <f>AVERAGE(C14:N14)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6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0" t="s">
        <v>35</v>
      </c>
    </row>
    <row r="18" spans="1:14" ht="15" customHeight="1">
      <c r="A18" s="1"/>
      <c r="B18" s="7" t="s">
        <v>23</v>
      </c>
      <c r="C18" s="3">
        <v>2.5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1"/>
      <c r="B20" s="8" t="s">
        <v>24</v>
      </c>
      <c r="C20" s="9">
        <f>C16*C18</f>
        <v>0</v>
      </c>
      <c r="D20" s="14" t="s">
        <v>25</v>
      </c>
      <c r="E20" s="15"/>
      <c r="F20" s="15"/>
      <c r="G20" s="15"/>
      <c r="H20" s="15"/>
      <c r="I20" s="16"/>
      <c r="J20" s="1"/>
      <c r="K20" s="1"/>
      <c r="L20" s="1"/>
      <c r="M20" s="1"/>
      <c r="N20" s="1"/>
    </row>
    <row r="21" spans="1:1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customHeight="1">
      <c r="A23" s="14" t="s">
        <v>26</v>
      </c>
      <c r="B23" s="15"/>
      <c r="C23" s="15"/>
      <c r="D23" s="15"/>
      <c r="E23" s="15"/>
      <c r="F23" s="15"/>
      <c r="G23" s="15"/>
      <c r="H23" s="15"/>
      <c r="I23" s="16"/>
      <c r="J23" s="1"/>
      <c r="K23" s="1"/>
      <c r="L23" s="1"/>
      <c r="M23" s="1"/>
      <c r="N23" s="1"/>
    </row>
    <row r="24" spans="1:14" ht="15" customHeight="1">
      <c r="A24" s="14" t="s">
        <v>27</v>
      </c>
      <c r="B24" s="15"/>
      <c r="C24" s="15"/>
      <c r="D24" s="15"/>
      <c r="E24" s="15"/>
      <c r="F24" s="15"/>
      <c r="G24" s="15"/>
      <c r="H24" s="15"/>
      <c r="I24" s="15"/>
      <c r="J24" s="16"/>
      <c r="K24" s="1"/>
      <c r="L24" s="1"/>
      <c r="M24" s="1"/>
      <c r="N24" s="1"/>
    </row>
    <row r="25" spans="1:14" ht="15" customHeight="1">
      <c r="A25" s="14" t="s">
        <v>28</v>
      </c>
      <c r="B25" s="15"/>
      <c r="C25" s="15"/>
      <c r="D25" s="15"/>
      <c r="E25" s="15"/>
      <c r="F25" s="15"/>
      <c r="G25" s="15"/>
      <c r="H25" s="15"/>
      <c r="I25" s="16"/>
      <c r="J25" s="1"/>
      <c r="K25" s="1"/>
      <c r="L25" s="1"/>
      <c r="M25" s="1"/>
      <c r="N25" s="1"/>
    </row>
    <row r="26" spans="1:14" ht="15" customHeight="1">
      <c r="A26" s="14" t="s">
        <v>29</v>
      </c>
      <c r="B26" s="15"/>
      <c r="C26" s="15"/>
      <c r="D26" s="15"/>
      <c r="E26" s="15"/>
      <c r="F26" s="15"/>
      <c r="G26" s="15"/>
      <c r="H26" s="15"/>
      <c r="I26" s="15"/>
      <c r="J26" s="16"/>
      <c r="K26" s="1"/>
      <c r="L26" s="1"/>
      <c r="M26" s="1"/>
      <c r="N26" s="1"/>
    </row>
    <row r="27" spans="1:14" ht="15" customHeight="1">
      <c r="A27" s="14" t="s">
        <v>30</v>
      </c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4" t="s">
        <v>31</v>
      </c>
      <c r="B30" s="15"/>
      <c r="C30" s="15"/>
      <c r="D30" s="15"/>
      <c r="E30" s="15"/>
      <c r="F30" s="15"/>
      <c r="G30" s="16"/>
      <c r="H30" s="1"/>
      <c r="I30" s="1"/>
      <c r="J30" s="1"/>
      <c r="K30" s="1"/>
      <c r="L30" s="1"/>
      <c r="M30" s="1"/>
      <c r="N30" s="1"/>
    </row>
    <row r="31" spans="1:14" ht="15" customHeight="1">
      <c r="A31" s="11" t="s">
        <v>32</v>
      </c>
      <c r="B31" s="12"/>
      <c r="C31" s="12"/>
      <c r="D31" s="12"/>
      <c r="E31" s="12"/>
      <c r="F31" s="12"/>
      <c r="G31" s="13"/>
      <c r="H31" s="1"/>
      <c r="I31" s="1"/>
      <c r="J31" s="1"/>
      <c r="K31" s="1"/>
      <c r="L31" s="1"/>
      <c r="M31" s="1"/>
      <c r="N31" s="1"/>
    </row>
    <row r="32" spans="1:14" ht="15" customHeight="1">
      <c r="A32" s="11" t="s">
        <v>33</v>
      </c>
      <c r="B32" s="12"/>
      <c r="C32" s="12"/>
      <c r="D32" s="12"/>
      <c r="E32" s="12"/>
      <c r="F32" s="13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1" t="s">
        <v>34</v>
      </c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2">
    <mergeCell ref="A1:B1"/>
    <mergeCell ref="A5:B5"/>
    <mergeCell ref="D20:I20"/>
    <mergeCell ref="A23:I23"/>
    <mergeCell ref="A24:J24"/>
    <mergeCell ref="A32:F32"/>
    <mergeCell ref="A33:B33"/>
    <mergeCell ref="A25:I25"/>
    <mergeCell ref="A26:J26"/>
    <mergeCell ref="A27:C27"/>
    <mergeCell ref="A30:G30"/>
    <mergeCell ref="A31:G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CARES Act - Loan Amount Calculation.xlsx</dc:title>
  <dc:subject/>
  <dc:creator>gary.clark</dc:creator>
  <cp:keywords/>
  <dc:description/>
  <cp:lastModifiedBy>ldewi</cp:lastModifiedBy>
  <dcterms:created xsi:type="dcterms:W3CDTF">2020-03-31T20:24:17Z</dcterms:created>
  <dcterms:modified xsi:type="dcterms:W3CDTF">2020-04-07T19:53:07Z</dcterms:modified>
  <cp:category/>
  <cp:version/>
  <cp:contentType/>
  <cp:contentStatus/>
</cp:coreProperties>
</file>